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veauxtiago/Desktop/"/>
    </mc:Choice>
  </mc:AlternateContent>
  <xr:revisionPtr revIDLastSave="0" documentId="13_ncr:1_{C758A265-83AB-9A4A-A1CB-7B957A613F80}" xr6:coauthVersionLast="47" xr6:coauthVersionMax="47" xr10:uidLastSave="{00000000-0000-0000-0000-000000000000}"/>
  <bookViews>
    <workbookView xWindow="0" yWindow="500" windowWidth="28800" windowHeight="16380" activeTab="2" xr2:uid="{47025BC7-65FE-B447-9658-0058D403C75F}"/>
  </bookViews>
  <sheets>
    <sheet name="Sample Goodwill Impairment" sheetId="1" r:id="rId1"/>
    <sheet name="Goodwill and Imposto" sheetId="2" r:id="rId2"/>
    <sheet name="Goodwill and Non Taxable Uni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  <c r="G6" i="3" s="1"/>
  <c r="D8" i="3"/>
  <c r="G7" i="3"/>
  <c r="C5" i="3"/>
  <c r="G5" i="3" s="1"/>
  <c r="D8" i="2"/>
  <c r="C5" i="2"/>
  <c r="C8" i="2"/>
  <c r="G7" i="2"/>
  <c r="G6" i="2"/>
  <c r="G5" i="2"/>
  <c r="G7" i="1"/>
  <c r="G6" i="1"/>
  <c r="G5" i="1"/>
  <c r="G8" i="3" l="1"/>
  <c r="C8" i="3"/>
  <c r="G8" i="2"/>
</calcChain>
</file>

<file path=xl/sharedStrings.xml><?xml version="1.0" encoding="utf-8"?>
<sst xmlns="http://schemas.openxmlformats.org/spreadsheetml/2006/main" count="41" uniqueCount="30">
  <si>
    <t>A</t>
  </si>
  <si>
    <t>B</t>
  </si>
  <si>
    <t>C</t>
  </si>
  <si>
    <t>D</t>
  </si>
  <si>
    <t>F</t>
  </si>
  <si>
    <t>E</t>
  </si>
  <si>
    <t>None</t>
  </si>
  <si>
    <t>Impostos Diferidos (DTL)</t>
  </si>
  <si>
    <t>Total</t>
  </si>
  <si>
    <t>Goodwill</t>
  </si>
  <si>
    <t>Other Net Assets</t>
  </si>
  <si>
    <t>Cenários Ilustrativos de Recuperabilidade (Impairment) de Goodwill</t>
  </si>
  <si>
    <t>Cenários</t>
  </si>
  <si>
    <t>Valor contábil do Goodwill (Carrying value)</t>
  </si>
  <si>
    <t>Valor Contábil da Unidade (Carrying value)</t>
  </si>
  <si>
    <t>Valor Justo da Unidade (Fair Value)</t>
  </si>
  <si>
    <t>Valor Justo do Goodwill (Fair Value)</t>
  </si>
  <si>
    <t>Impairment (Novo)</t>
  </si>
  <si>
    <t>Impairment (Atual)</t>
  </si>
  <si>
    <t>* Obs: Resultados de Recuperabilidade (ex: R$ 15,000) não podem exceder o valor contábil do Goodwill (ex: R$ 12,000).</t>
  </si>
  <si>
    <t>De acordo com o IAS 36 e CPC 01, as empresas devem registrar a perda por impairment somente se o valor contábil de uma unidade exceder o valor justo. O encargo de recuperabilidade está baseado nessa diferença e limitado ao valor do goodwill atribuído a unidade; As empresas continuam a ter a opção de realizar uma avaliação qualitativa da recuperabilidade do goodwill; no entanto, se uma empresa realizar uma avaliação qualitativa do seu goodwill e falhar, deve proceder a testes quantitativos de imparidade. A diferença de unidade (valor contábil - valor justo) sempre substitui a diferença de ágio (valor contábil do ágio menos valor justo do ágio). Se o valor contábil da unidade de relatório exceder seu valor justo, sempre haverá alguma redução no valor recuperável do ágio. O Anexo 1 reflete as alternativas de impairment de ágio em diferentes cenários.</t>
  </si>
  <si>
    <t>Valor Contábil (Carrying value)</t>
  </si>
  <si>
    <t>Perdas de Impairment Goodwill</t>
  </si>
  <si>
    <t>Ajustes sobre Impostos Diferidos</t>
  </si>
  <si>
    <t xml:space="preserve">Valor Contábil Ajustado </t>
  </si>
  <si>
    <t>Outros Ativos</t>
  </si>
  <si>
    <t>Se as empresas realizarem o impairment de goodwill e ativos imobilizados (mantidos e usados) ao mesmo tempo por causa de um evento desencadeante, as empresas devem seguir uma ordem determinada para seus testes de impairment. Antes de testar o goodwill para redução ao valor recuperável, as empresas devem primeiro testar outros ativos (por exemplo, contas a receber, inventarios) e ativos intangíveis de vida indefinida, depois imobilizado (incluindo ativos intangíveis de vida definida) e, finalmente, o goodwill. Eles devem registrar qualquer deficiência de cada teste antes de prosseguir para o próximo teste.</t>
  </si>
  <si>
    <t>Cálculo Direto de Impairment de Goodwill e Impacto de Imposto Diferido</t>
  </si>
  <si>
    <t>As entidades precisam considerar o efeito do imposto diferido somente quando o ágio atribuído à unidade de relatório for dedutível e o valor contábil da unidade de relatório exceder seu valor justo. O Anexo 3 reflete a redução ao valor recuperável do ágio quando o ágio atribuído à unidade de relatório não é tributável. O lançamento no diário para recuperabilidade do goodwill é o seguinte:</t>
  </si>
  <si>
    <t>Cálculo Direto de Impairment Goodwill para Unidade de Relatório Não Tributável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</si>
</sst>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[$R$-416]\ * #,##0.00_-;\-[$R$-416]\ * #,##0.00_-;_-[$R$-416]\ * &quot;-&quot;??_-;_-@_-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164" fontId="0" fillId="4" borderId="14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44" fontId="0" fillId="4" borderId="5" xfId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164" fontId="0" fillId="4" borderId="23" xfId="0" applyNumberFormat="1" applyFill="1" applyBorder="1" applyAlignment="1">
      <alignment horizontal="center" vertical="center"/>
    </xf>
    <xf numFmtId="164" fontId="2" fillId="2" borderId="23" xfId="0" applyNumberFormat="1" applyFont="1" applyFill="1" applyBorder="1" applyAlignment="1">
      <alignment horizontal="center" vertical="center"/>
    </xf>
    <xf numFmtId="164" fontId="4" fillId="3" borderId="17" xfId="0" applyNumberFormat="1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164" fontId="4" fillId="3" borderId="22" xfId="0" applyNumberFormat="1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 wrapText="1"/>
    </xf>
    <xf numFmtId="164" fontId="0" fillId="6" borderId="5" xfId="0" applyNumberForma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74BAF-22EB-194F-AB82-F74A2ABA9D53}">
  <dimension ref="B1:H11"/>
  <sheetViews>
    <sheetView workbookViewId="0">
      <selection activeCell="B3" sqref="B3:H3"/>
    </sheetView>
  </sheetViews>
  <sheetFormatPr baseColWidth="10" defaultRowHeight="16" x14ac:dyDescent="0.2"/>
  <cols>
    <col min="2" max="8" width="26.1640625" style="1" customWidth="1"/>
  </cols>
  <sheetData>
    <row r="1" spans="2:8" ht="144" customHeight="1" x14ac:dyDescent="0.2">
      <c r="B1" s="30" t="s">
        <v>20</v>
      </c>
      <c r="C1" s="30"/>
      <c r="D1" s="30"/>
      <c r="E1" s="30"/>
      <c r="F1" s="30"/>
      <c r="G1" s="30"/>
      <c r="H1" s="30"/>
    </row>
    <row r="2" spans="2:8" ht="17" thickBot="1" x14ac:dyDescent="0.25"/>
    <row r="3" spans="2:8" ht="43" customHeight="1" thickBot="1" x14ac:dyDescent="0.25">
      <c r="B3" s="24" t="s">
        <v>11</v>
      </c>
      <c r="C3" s="25"/>
      <c r="D3" s="25"/>
      <c r="E3" s="25"/>
      <c r="F3" s="25"/>
      <c r="G3" s="25"/>
      <c r="H3" s="26"/>
    </row>
    <row r="4" spans="2:8" ht="43" customHeight="1" x14ac:dyDescent="0.2">
      <c r="B4" s="6" t="s">
        <v>12</v>
      </c>
      <c r="C4" s="21" t="s">
        <v>14</v>
      </c>
      <c r="D4" s="21" t="s">
        <v>15</v>
      </c>
      <c r="E4" s="21" t="s">
        <v>13</v>
      </c>
      <c r="F4" s="21" t="s">
        <v>16</v>
      </c>
      <c r="G4" s="4" t="s">
        <v>17</v>
      </c>
      <c r="H4" s="7" t="s">
        <v>18</v>
      </c>
    </row>
    <row r="5" spans="2:8" ht="43" customHeight="1" x14ac:dyDescent="0.2">
      <c r="B5" s="8" t="s">
        <v>0</v>
      </c>
      <c r="C5" s="2">
        <v>105000</v>
      </c>
      <c r="D5" s="2">
        <v>100000</v>
      </c>
      <c r="E5" s="2">
        <v>12000</v>
      </c>
      <c r="F5" s="2">
        <v>10000</v>
      </c>
      <c r="G5" s="22">
        <f>(C5-D5)</f>
        <v>5000</v>
      </c>
      <c r="H5" s="9">
        <v>105000</v>
      </c>
    </row>
    <row r="6" spans="2:8" ht="43" customHeight="1" x14ac:dyDescent="0.2">
      <c r="B6" s="8" t="s">
        <v>1</v>
      </c>
      <c r="C6" s="2">
        <v>105000</v>
      </c>
      <c r="D6" s="2">
        <v>100000</v>
      </c>
      <c r="E6" s="2">
        <v>12000</v>
      </c>
      <c r="F6" s="2">
        <v>7000</v>
      </c>
      <c r="G6" s="22">
        <f t="shared" ref="G6" si="0">(C6-D6)</f>
        <v>5000</v>
      </c>
      <c r="H6" s="9">
        <v>105000</v>
      </c>
    </row>
    <row r="7" spans="2:8" ht="43" customHeight="1" x14ac:dyDescent="0.2">
      <c r="B7" s="8" t="s">
        <v>2</v>
      </c>
      <c r="C7" s="2">
        <v>105000</v>
      </c>
      <c r="D7" s="2">
        <v>90000</v>
      </c>
      <c r="E7" s="2">
        <v>12000</v>
      </c>
      <c r="F7" s="2">
        <v>14000</v>
      </c>
      <c r="G7" s="3">
        <f>E7</f>
        <v>12000</v>
      </c>
      <c r="H7" s="9">
        <v>105000</v>
      </c>
    </row>
    <row r="8" spans="2:8" ht="43" customHeight="1" x14ac:dyDescent="0.2">
      <c r="B8" s="8" t="s">
        <v>3</v>
      </c>
      <c r="C8" s="2">
        <v>95000</v>
      </c>
      <c r="D8" s="2">
        <v>100000</v>
      </c>
      <c r="E8" s="2">
        <v>12000</v>
      </c>
      <c r="F8" s="2">
        <v>10000</v>
      </c>
      <c r="G8" s="2" t="s">
        <v>6</v>
      </c>
      <c r="H8" s="9">
        <v>95000</v>
      </c>
    </row>
    <row r="9" spans="2:8" ht="43" customHeight="1" x14ac:dyDescent="0.2">
      <c r="B9" s="8" t="s">
        <v>5</v>
      </c>
      <c r="C9" s="2">
        <v>95000</v>
      </c>
      <c r="D9" s="2">
        <v>100000</v>
      </c>
      <c r="E9" s="2">
        <v>12000</v>
      </c>
      <c r="F9" s="2">
        <v>7000</v>
      </c>
      <c r="G9" s="2" t="s">
        <v>6</v>
      </c>
      <c r="H9" s="9">
        <v>95000</v>
      </c>
    </row>
    <row r="10" spans="2:8" ht="43" customHeight="1" x14ac:dyDescent="0.2">
      <c r="B10" s="10" t="s">
        <v>4</v>
      </c>
      <c r="C10" s="5">
        <v>95000</v>
      </c>
      <c r="D10" s="5">
        <v>100000</v>
      </c>
      <c r="E10" s="2">
        <v>12000</v>
      </c>
      <c r="F10" s="2">
        <v>14000</v>
      </c>
      <c r="G10" s="2" t="s">
        <v>6</v>
      </c>
      <c r="H10" s="9">
        <v>95000</v>
      </c>
    </row>
    <row r="11" spans="2:8" ht="43" customHeight="1" thickBot="1" x14ac:dyDescent="0.25">
      <c r="B11" s="11"/>
      <c r="C11" s="12"/>
      <c r="D11" s="12"/>
      <c r="E11" s="27" t="s">
        <v>19</v>
      </c>
      <c r="F11" s="28"/>
      <c r="G11" s="28"/>
      <c r="H11" s="29"/>
    </row>
  </sheetData>
  <mergeCells count="3">
    <mergeCell ref="B3:H3"/>
    <mergeCell ref="E11:H11"/>
    <mergeCell ref="B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617B3-7B9E-2F43-852A-431966117D50}">
  <dimension ref="B1:G9"/>
  <sheetViews>
    <sheetView workbookViewId="0">
      <selection activeCell="B11" sqref="B11"/>
    </sheetView>
  </sheetViews>
  <sheetFormatPr baseColWidth="10" defaultRowHeight="16" x14ac:dyDescent="0.2"/>
  <cols>
    <col min="2" max="6" width="33" customWidth="1"/>
    <col min="7" max="7" width="35.33203125" bestFit="1" customWidth="1"/>
  </cols>
  <sheetData>
    <row r="1" spans="2:7" ht="97" customHeight="1" thickBot="1" x14ac:dyDescent="0.25">
      <c r="B1" s="31" t="s">
        <v>26</v>
      </c>
      <c r="C1" s="32"/>
      <c r="D1" s="32"/>
      <c r="E1" s="32"/>
      <c r="F1" s="32"/>
      <c r="G1" s="33"/>
    </row>
    <row r="2" spans="2:7" ht="17" thickBot="1" x14ac:dyDescent="0.25"/>
    <row r="3" spans="2:7" ht="51" customHeight="1" thickBot="1" x14ac:dyDescent="0.25">
      <c r="B3" s="24" t="s">
        <v>27</v>
      </c>
      <c r="C3" s="25"/>
      <c r="D3" s="25"/>
      <c r="E3" s="25"/>
      <c r="F3" s="25"/>
      <c r="G3" s="25"/>
    </row>
    <row r="4" spans="2:7" ht="51" customHeight="1" x14ac:dyDescent="0.2">
      <c r="B4" s="6"/>
      <c r="C4" s="4" t="s">
        <v>21</v>
      </c>
      <c r="D4" s="4" t="s">
        <v>15</v>
      </c>
      <c r="E4" s="4" t="s">
        <v>22</v>
      </c>
      <c r="F4" s="4" t="s">
        <v>23</v>
      </c>
      <c r="G4" s="4" t="s">
        <v>24</v>
      </c>
    </row>
    <row r="5" spans="2:7" ht="51" customHeight="1" x14ac:dyDescent="0.2">
      <c r="B5" s="8" t="s">
        <v>9</v>
      </c>
      <c r="C5" s="2">
        <f>10000</f>
        <v>10000</v>
      </c>
      <c r="D5" s="2"/>
      <c r="E5" s="13">
        <v>-1000</v>
      </c>
      <c r="F5" s="2"/>
      <c r="G5" s="2">
        <f>C5+E5</f>
        <v>9000</v>
      </c>
    </row>
    <row r="6" spans="2:7" ht="51" customHeight="1" x14ac:dyDescent="0.2">
      <c r="B6" s="8" t="s">
        <v>7</v>
      </c>
      <c r="C6" s="13">
        <v>-2000</v>
      </c>
      <c r="D6" s="2"/>
      <c r="E6" s="2"/>
      <c r="F6" s="2">
        <v>600</v>
      </c>
      <c r="G6" s="13">
        <f>C6+F6</f>
        <v>-1400</v>
      </c>
    </row>
    <row r="7" spans="2:7" ht="51" customHeight="1" thickBot="1" x14ac:dyDescent="0.25">
      <c r="B7" s="10" t="s">
        <v>25</v>
      </c>
      <c r="C7" s="16">
        <v>5000</v>
      </c>
      <c r="D7" s="16"/>
      <c r="E7" s="16"/>
      <c r="F7" s="16"/>
      <c r="G7" s="17">
        <f>C7</f>
        <v>5000</v>
      </c>
    </row>
    <row r="8" spans="2:7" ht="51" customHeight="1" thickTop="1" thickBot="1" x14ac:dyDescent="0.25">
      <c r="B8" s="23" t="s">
        <v>8</v>
      </c>
      <c r="C8" s="18">
        <f>SUM(C5:C7)</f>
        <v>13000</v>
      </c>
      <c r="D8" s="18">
        <f>12000</f>
        <v>12000</v>
      </c>
      <c r="E8" s="19"/>
      <c r="F8" s="19"/>
      <c r="G8" s="20">
        <f>SUM(G5:G7)</f>
        <v>12600</v>
      </c>
    </row>
    <row r="9" spans="2:7" x14ac:dyDescent="0.2">
      <c r="B9" s="1"/>
      <c r="C9" s="1"/>
      <c r="D9" s="1"/>
      <c r="E9" s="1"/>
      <c r="F9" s="1"/>
      <c r="G9" s="1"/>
    </row>
  </sheetData>
  <mergeCells count="2">
    <mergeCell ref="B3:G3"/>
    <mergeCell ref="B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C58F3-27EF-8F44-AECC-71D1C3EBEE9E}">
  <dimension ref="B1:G8"/>
  <sheetViews>
    <sheetView tabSelected="1" workbookViewId="0">
      <selection activeCell="B1" sqref="B1:G1"/>
    </sheetView>
  </sheetViews>
  <sheetFormatPr baseColWidth="10" defaultRowHeight="16" x14ac:dyDescent="0.2"/>
  <cols>
    <col min="2" max="7" width="32.33203125" customWidth="1"/>
  </cols>
  <sheetData>
    <row r="1" spans="2:7" ht="59" customHeight="1" x14ac:dyDescent="0.2">
      <c r="B1" s="34" t="s">
        <v>28</v>
      </c>
      <c r="C1" s="34"/>
      <c r="D1" s="34"/>
      <c r="E1" s="34"/>
      <c r="F1" s="34"/>
      <c r="G1" s="34"/>
    </row>
    <row r="2" spans="2:7" ht="17" thickBot="1" x14ac:dyDescent="0.25"/>
    <row r="3" spans="2:7" ht="46" customHeight="1" thickBot="1" x14ac:dyDescent="0.25">
      <c r="B3" s="24" t="s">
        <v>29</v>
      </c>
      <c r="C3" s="25"/>
      <c r="D3" s="25"/>
      <c r="E3" s="25"/>
      <c r="F3" s="25"/>
      <c r="G3" s="25"/>
    </row>
    <row r="4" spans="2:7" ht="46" customHeight="1" x14ac:dyDescent="0.2">
      <c r="B4" s="6"/>
      <c r="C4" s="4" t="s">
        <v>21</v>
      </c>
      <c r="D4" s="4" t="s">
        <v>15</v>
      </c>
      <c r="E4" s="4" t="s">
        <v>22</v>
      </c>
      <c r="F4" s="4" t="s">
        <v>23</v>
      </c>
      <c r="G4" s="4" t="s">
        <v>24</v>
      </c>
    </row>
    <row r="5" spans="2:7" ht="46" customHeight="1" x14ac:dyDescent="0.2">
      <c r="B5" s="8" t="s">
        <v>9</v>
      </c>
      <c r="C5" s="2">
        <f>10000</f>
        <v>10000</v>
      </c>
      <c r="D5" s="2"/>
      <c r="E5" s="13">
        <v>-1000</v>
      </c>
      <c r="F5" s="2"/>
      <c r="G5" s="2">
        <f>C5+E5</f>
        <v>9000</v>
      </c>
    </row>
    <row r="6" spans="2:7" ht="46" customHeight="1" x14ac:dyDescent="0.2">
      <c r="B6" s="8" t="s">
        <v>7</v>
      </c>
      <c r="C6" s="13">
        <f>0</f>
        <v>0</v>
      </c>
      <c r="D6" s="2"/>
      <c r="E6" s="2"/>
      <c r="F6" s="2"/>
      <c r="G6" s="13">
        <f>C6+F6</f>
        <v>0</v>
      </c>
    </row>
    <row r="7" spans="2:7" ht="46" customHeight="1" thickBot="1" x14ac:dyDescent="0.25">
      <c r="B7" s="15" t="s">
        <v>10</v>
      </c>
      <c r="C7" s="16">
        <v>5000</v>
      </c>
      <c r="D7" s="16"/>
      <c r="E7" s="16"/>
      <c r="F7" s="16"/>
      <c r="G7" s="17">
        <f>C7</f>
        <v>5000</v>
      </c>
    </row>
    <row r="8" spans="2:7" ht="46" customHeight="1" thickTop="1" thickBot="1" x14ac:dyDescent="0.25">
      <c r="B8" s="14" t="s">
        <v>8</v>
      </c>
      <c r="C8" s="18">
        <f>SUM(C5:C7)</f>
        <v>15000</v>
      </c>
      <c r="D8" s="18">
        <f>12000</f>
        <v>12000</v>
      </c>
      <c r="E8" s="19"/>
      <c r="F8" s="19"/>
      <c r="G8" s="20">
        <f>SUM(G5:G7)</f>
        <v>14000</v>
      </c>
    </row>
  </sheetData>
  <mergeCells count="2">
    <mergeCell ref="B3:G3"/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Goodwill Impairment</vt:lpstr>
      <vt:lpstr>Goodwill and Imposto</vt:lpstr>
      <vt:lpstr>Goodwill and Non Taxable 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2022-02-10T03:05:27Z</dcterms:created>
  <dcterms:modified xsi:type="dcterms:W3CDTF">2022-02-10T06:24:45Z</dcterms:modified>
</cp:coreProperties>
</file>